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totolazza/Downloads/"/>
    </mc:Choice>
  </mc:AlternateContent>
  <bookViews>
    <workbookView xWindow="0" yWindow="440" windowWidth="28800" windowHeight="17620" tabRatio="500"/>
  </bookViews>
  <sheets>
    <sheet name="Feuille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32" i="1"/>
  <c r="B33" i="1"/>
  <c r="B34" i="1"/>
  <c r="C2" i="1"/>
  <c r="C10" i="1"/>
  <c r="C32" i="1"/>
  <c r="C33" i="1"/>
  <c r="C34" i="1"/>
  <c r="D2" i="1"/>
  <c r="D10" i="1"/>
  <c r="D32" i="1"/>
  <c r="D33" i="1"/>
  <c r="D34" i="1"/>
  <c r="E2" i="1"/>
  <c r="E10" i="1"/>
  <c r="E32" i="1"/>
  <c r="E33" i="1"/>
  <c r="E34" i="1"/>
  <c r="F2" i="1"/>
  <c r="F10" i="1"/>
  <c r="F32" i="1"/>
  <c r="F33" i="1"/>
  <c r="F34" i="1"/>
  <c r="G2" i="1"/>
  <c r="G10" i="1"/>
  <c r="G32" i="1"/>
  <c r="G33" i="1"/>
  <c r="G34" i="1"/>
  <c r="H2" i="1"/>
  <c r="H10" i="1"/>
  <c r="H32" i="1"/>
  <c r="H33" i="1"/>
  <c r="H34" i="1"/>
  <c r="I2" i="1"/>
  <c r="I10" i="1"/>
  <c r="I32" i="1"/>
  <c r="I33" i="1"/>
  <c r="I34" i="1"/>
  <c r="J2" i="1"/>
  <c r="J10" i="1"/>
  <c r="J32" i="1"/>
  <c r="J33" i="1"/>
  <c r="J34" i="1"/>
  <c r="K2" i="1"/>
  <c r="K10" i="1"/>
  <c r="K32" i="1"/>
  <c r="K33" i="1"/>
  <c r="K34" i="1"/>
  <c r="L2" i="1"/>
  <c r="L10" i="1"/>
  <c r="L32" i="1"/>
  <c r="L33" i="1"/>
  <c r="L34" i="1"/>
  <c r="M2" i="1"/>
  <c r="M10" i="1"/>
  <c r="M32" i="1"/>
  <c r="M33" i="1"/>
  <c r="M34" i="1"/>
</calcChain>
</file>

<file path=xl/sharedStrings.xml><?xml version="1.0" encoding="utf-8"?>
<sst xmlns="http://schemas.openxmlformats.org/spreadsheetml/2006/main" count="45" uniqueCount="41">
  <si>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</si>
  <si>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</si>
  <si>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</si>
  <si>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</si>
  <si>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</si>
  <si>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</si>
  <si>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</si>
  <si>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</si>
  <si>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</si>
  <si>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</si>
  <si>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</si>
  <si>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</si>
  <si>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Solde en début de période</t>
  </si>
  <si>
    <t>ENCAISSEMENTS</t>
  </si>
  <si>
    <t>Apports en capital</t>
  </si>
  <si>
    <t>Apports en comptes courants</t>
  </si>
  <si>
    <t>Emprunts</t>
  </si>
  <si>
    <t>Subventions</t>
  </si>
  <si>
    <t>Chiffre d'affaires</t>
  </si>
  <si>
    <t>Remboursement de TVA</t>
  </si>
  <si>
    <t>Total des encaissements</t>
  </si>
  <si>
    <t>DÉCAISSEMENTS</t>
  </si>
  <si>
    <t>Achats</t>
  </si>
  <si>
    <t>Investissements</t>
  </si>
  <si>
    <t>Impôts et taxes</t>
  </si>
  <si>
    <t>Salaires bruts</t>
  </si>
  <si>
    <t>Charges sociales</t>
  </si>
  <si>
    <t>Remboursements d'emprunts</t>
  </si>
  <si>
    <t xml:space="preserve">Intérêts </t>
  </si>
  <si>
    <t>Réductions de capital</t>
  </si>
  <si>
    <t>Reprises d'apports en comptes courants</t>
  </si>
  <si>
    <t>Honoraires</t>
  </si>
  <si>
    <t>Frais d'entretien</t>
  </si>
  <si>
    <t>Loyer</t>
  </si>
  <si>
    <t>Téléphone</t>
  </si>
  <si>
    <t>Énergie</t>
  </si>
  <si>
    <t>Assurances</t>
  </si>
  <si>
    <t>...</t>
  </si>
  <si>
    <t>Total des décaissements</t>
  </si>
  <si>
    <t xml:space="preserve">Variation de la trésorerie </t>
  </si>
  <si>
    <t xml:space="preserve">Solde de trésorerie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</si>
</sst>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5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O18" sqref="O18"/>
    </sheetView>
  </sheetViews>
  <sheetFormatPr baseColWidth="10" defaultColWidth="14.5" defaultRowHeight="15.75" customHeight="1" x14ac:dyDescent="0.15"/>
  <cols>
    <col min="1" max="1" width="23.5" customWidth="1"/>
    <col min="2" max="2" width="11" customWidth="1"/>
    <col min="3" max="3" width="10.1640625" customWidth="1"/>
    <col min="4" max="4" width="8.5" customWidth="1"/>
    <col min="5" max="6" width="8" customWidth="1"/>
    <col min="7" max="7" width="8.33203125" customWidth="1"/>
    <col min="8" max="8" width="8.5" customWidth="1"/>
    <col min="9" max="9" width="7.33203125" customWidth="1"/>
    <col min="10" max="10" width="11.5" customWidth="1"/>
    <col min="11" max="11" width="9.33203125" customWidth="1"/>
    <col min="12" max="12" width="11.1640625" customWidth="1"/>
    <col min="13" max="13" width="11.5" customWidth="1"/>
  </cols>
  <sheetData>
    <row r="1" spans="1:13" ht="15.75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ht="23" customHeight="1" x14ac:dyDescent="0.15">
      <c r="A2" s="3" t="s">
        <v>12</v>
      </c>
      <c r="B2" s="4">
        <v>1000</v>
      </c>
      <c r="C2" s="5">
        <f t="shared" ref="C2:M2" si="0">B34</f>
        <v>9285</v>
      </c>
      <c r="D2" s="5">
        <f t="shared" si="0"/>
        <v>3443</v>
      </c>
      <c r="E2" s="5">
        <f t="shared" si="0"/>
        <v>4470</v>
      </c>
      <c r="F2" s="5">
        <f t="shared" si="0"/>
        <v>4470</v>
      </c>
      <c r="G2" s="5">
        <f t="shared" si="0"/>
        <v>4470</v>
      </c>
      <c r="H2" s="5">
        <f t="shared" si="0"/>
        <v>4470</v>
      </c>
      <c r="I2" s="5">
        <f t="shared" si="0"/>
        <v>4470</v>
      </c>
      <c r="J2" s="5">
        <f t="shared" si="0"/>
        <v>4470</v>
      </c>
      <c r="K2" s="5">
        <f t="shared" si="0"/>
        <v>4470</v>
      </c>
      <c r="L2" s="5">
        <f t="shared" si="0"/>
        <v>4470</v>
      </c>
      <c r="M2" s="5">
        <f t="shared" si="0"/>
        <v>4470</v>
      </c>
    </row>
    <row r="3" spans="1:13" ht="15.75" customHeight="1" x14ac:dyDescent="0.15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15.75" customHeight="1" x14ac:dyDescent="0.15">
      <c r="A4" s="6" t="s">
        <v>14</v>
      </c>
      <c r="B4" s="4">
        <v>450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15">
      <c r="A5" s="6" t="s">
        <v>15</v>
      </c>
      <c r="B5" s="5"/>
      <c r="C5" s="4">
        <v>2310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15">
      <c r="A6" s="6" t="s">
        <v>16</v>
      </c>
      <c r="B6" s="5"/>
      <c r="C6" s="4">
        <v>4560</v>
      </c>
      <c r="D6" s="4">
        <v>542</v>
      </c>
      <c r="E6" s="5"/>
      <c r="F6" s="5"/>
      <c r="G6" s="5"/>
      <c r="H6" s="5"/>
      <c r="I6" s="5"/>
      <c r="J6" s="5"/>
      <c r="K6" s="5"/>
      <c r="L6" s="5"/>
      <c r="M6" s="5"/>
    </row>
    <row r="7" spans="1:13" ht="15.75" customHeight="1" x14ac:dyDescent="0.15">
      <c r="A7" s="6" t="s">
        <v>17</v>
      </c>
      <c r="B7" s="4">
        <v>458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customHeight="1" x14ac:dyDescent="0.15">
      <c r="A8" s="6" t="s">
        <v>18</v>
      </c>
      <c r="B8" s="4">
        <v>10000</v>
      </c>
      <c r="C8" s="5"/>
      <c r="D8" s="4">
        <v>485</v>
      </c>
      <c r="E8" s="5"/>
      <c r="F8" s="5"/>
      <c r="G8" s="5"/>
      <c r="H8" s="5"/>
      <c r="I8" s="5"/>
      <c r="J8" s="5"/>
      <c r="K8" s="5"/>
      <c r="L8" s="5"/>
      <c r="M8" s="5"/>
    </row>
    <row r="9" spans="1:13" ht="15" customHeight="1" x14ac:dyDescent="0.15">
      <c r="A9" s="6" t="s">
        <v>19</v>
      </c>
      <c r="B9" s="4">
        <v>320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75" customHeight="1" x14ac:dyDescent="0.15">
      <c r="A10" s="7" t="s">
        <v>20</v>
      </c>
      <c r="B10" s="8">
        <f t="shared" ref="B10:M10" si="1">SUM(B4:B9)</f>
        <v>11228</v>
      </c>
      <c r="C10" s="8">
        <f t="shared" si="1"/>
        <v>6870</v>
      </c>
      <c r="D10" s="8">
        <f t="shared" si="1"/>
        <v>1027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</row>
    <row r="11" spans="1:13" ht="15.75" customHeight="1" x14ac:dyDescent="0.15">
      <c r="A11" s="11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3" ht="15.75" customHeight="1" x14ac:dyDescent="0.15">
      <c r="A12" s="6" t="s">
        <v>22</v>
      </c>
      <c r="B12" s="4">
        <v>1200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.75" customHeight="1" x14ac:dyDescent="0.15">
      <c r="A13" s="6" t="s">
        <v>23</v>
      </c>
      <c r="B13" s="4">
        <v>300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customHeight="1" x14ac:dyDescent="0.15">
      <c r="A14" s="6" t="s">
        <v>24</v>
      </c>
      <c r="B14" s="4">
        <v>423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 customHeight="1" x14ac:dyDescent="0.15">
      <c r="A15" s="6" t="s">
        <v>25</v>
      </c>
      <c r="B15" s="4">
        <v>420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customHeight="1" x14ac:dyDescent="0.15">
      <c r="A16" s="6" t="s">
        <v>26</v>
      </c>
      <c r="B16" s="4">
        <v>600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customHeight="1" x14ac:dyDescent="0.15">
      <c r="A17" s="6" t="s">
        <v>27</v>
      </c>
      <c r="B17" s="5"/>
      <c r="C17" s="4">
        <v>5260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customHeight="1" x14ac:dyDescent="0.15">
      <c r="A18" s="6" t="s">
        <v>28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customHeight="1" x14ac:dyDescent="0.15">
      <c r="A19" s="6" t="s">
        <v>29</v>
      </c>
      <c r="B19" s="5"/>
      <c r="C19" s="4">
        <v>7452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32" customHeight="1" x14ac:dyDescent="0.15">
      <c r="A20" s="6" t="s">
        <v>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customHeight="1" x14ac:dyDescent="0.15">
      <c r="A21" s="6" t="s">
        <v>31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customHeight="1" x14ac:dyDescent="0.15">
      <c r="A22" s="6" t="s">
        <v>32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 customHeight="1" x14ac:dyDescent="0.15">
      <c r="A23" s="6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customHeight="1" x14ac:dyDescent="0.15">
      <c r="A24" s="6" t="s">
        <v>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customHeight="1" x14ac:dyDescent="0.15">
      <c r="A25" s="6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customHeight="1" x14ac:dyDescent="0.15">
      <c r="A26" s="6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customHeight="1" x14ac:dyDescent="0.15">
      <c r="A27" s="6" t="s">
        <v>37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customHeight="1" x14ac:dyDescent="0.15">
      <c r="A28" s="6" t="s">
        <v>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customHeight="1" x14ac:dyDescent="0.15">
      <c r="A29" s="6" t="s">
        <v>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customHeight="1" x14ac:dyDescent="0.15">
      <c r="A30" s="6" t="s">
        <v>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customHeight="1" x14ac:dyDescent="0.15">
      <c r="A31" s="6" t="s">
        <v>37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customHeight="1" x14ac:dyDescent="0.15">
      <c r="A32" s="7" t="s">
        <v>38</v>
      </c>
      <c r="B32" s="8">
        <f t="shared" ref="B32:M32" si="2">SUM(B12:B31)</f>
        <v>2943</v>
      </c>
      <c r="C32" s="8">
        <f t="shared" si="2"/>
        <v>12712</v>
      </c>
      <c r="D32" s="8">
        <f t="shared" si="2"/>
        <v>0</v>
      </c>
      <c r="E32" s="8">
        <f t="shared" si="2"/>
        <v>0</v>
      </c>
      <c r="F32" s="8">
        <f t="shared" si="2"/>
        <v>0</v>
      </c>
      <c r="G32" s="8">
        <f t="shared" si="2"/>
        <v>0</v>
      </c>
      <c r="H32" s="8">
        <f t="shared" si="2"/>
        <v>0</v>
      </c>
      <c r="I32" s="8">
        <f t="shared" si="2"/>
        <v>0</v>
      </c>
      <c r="J32" s="8">
        <f t="shared" si="2"/>
        <v>0</v>
      </c>
      <c r="K32" s="8">
        <f t="shared" si="2"/>
        <v>0</v>
      </c>
      <c r="L32" s="8">
        <f t="shared" si="2"/>
        <v>0</v>
      </c>
      <c r="M32" s="8">
        <f t="shared" si="2"/>
        <v>0</v>
      </c>
    </row>
    <row r="33" spans="1:13" ht="15.75" customHeight="1" x14ac:dyDescent="0.15">
      <c r="A33" s="6" t="s">
        <v>39</v>
      </c>
      <c r="B33" s="5">
        <f t="shared" ref="B33:M33" si="3">B10-B32</f>
        <v>8285</v>
      </c>
      <c r="C33" s="5">
        <f t="shared" si="3"/>
        <v>-5842</v>
      </c>
      <c r="D33" s="5">
        <f t="shared" si="3"/>
        <v>1027</v>
      </c>
      <c r="E33" s="5">
        <f t="shared" si="3"/>
        <v>0</v>
      </c>
      <c r="F33" s="5">
        <f t="shared" si="3"/>
        <v>0</v>
      </c>
      <c r="G33" s="5">
        <f t="shared" si="3"/>
        <v>0</v>
      </c>
      <c r="H33" s="5">
        <f t="shared" si="3"/>
        <v>0</v>
      </c>
      <c r="I33" s="5">
        <f t="shared" si="3"/>
        <v>0</v>
      </c>
      <c r="J33" s="5">
        <f t="shared" si="3"/>
        <v>0</v>
      </c>
      <c r="K33" s="5">
        <f t="shared" si="3"/>
        <v>0</v>
      </c>
      <c r="L33" s="5">
        <f t="shared" si="3"/>
        <v>0</v>
      </c>
      <c r="M33" s="5">
        <f t="shared" si="3"/>
        <v>0</v>
      </c>
    </row>
    <row r="34" spans="1:13" ht="15.75" customHeight="1" x14ac:dyDescent="0.15">
      <c r="A34" s="9" t="s">
        <v>40</v>
      </c>
      <c r="B34" s="10">
        <f t="shared" ref="B34:M34" si="4">B2+B33</f>
        <v>9285</v>
      </c>
      <c r="C34" s="10">
        <f t="shared" si="4"/>
        <v>3443</v>
      </c>
      <c r="D34" s="10">
        <f t="shared" si="4"/>
        <v>4470</v>
      </c>
      <c r="E34" s="10">
        <f t="shared" si="4"/>
        <v>4470</v>
      </c>
      <c r="F34" s="10">
        <f t="shared" si="4"/>
        <v>4470</v>
      </c>
      <c r="G34" s="10">
        <f t="shared" si="4"/>
        <v>4470</v>
      </c>
      <c r="H34" s="10">
        <f t="shared" si="4"/>
        <v>4470</v>
      </c>
      <c r="I34" s="10">
        <f t="shared" si="4"/>
        <v>4470</v>
      </c>
      <c r="J34" s="10">
        <f t="shared" si="4"/>
        <v>4470</v>
      </c>
      <c r="K34" s="10">
        <f t="shared" si="4"/>
        <v>4470</v>
      </c>
      <c r="L34" s="10">
        <f t="shared" si="4"/>
        <v>4470</v>
      </c>
      <c r="M34" s="10">
        <f t="shared" si="4"/>
        <v>4470</v>
      </c>
    </row>
  </sheetData>
  <mergeCells count="2">
    <mergeCell ref="A3:M3"/>
    <mergeCell ref="A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 de Microsoft Office</cp:lastModifiedBy>
  <dcterms:modified xsi:type="dcterms:W3CDTF">2017-12-14T11:30:05Z</dcterms:modified>
</cp:coreProperties>
</file>